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palomakiju\Downloads\"/>
    </mc:Choice>
  </mc:AlternateContent>
  <xr:revisionPtr revIDLastSave="0" documentId="13_ncr:1_{F78CE943-97B0-4C1E-889C-8C5988B5FFC6}" xr6:coauthVersionLast="47" xr6:coauthVersionMax="47" xr10:uidLastSave="{00000000-0000-0000-0000-000000000000}"/>
  <bookViews>
    <workbookView xWindow="-120" yWindow="-120" windowWidth="29040" windowHeight="15840" xr2:uid="{27AABF54-3AE8-4B1A-AA05-6E83D76143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B33" i="1"/>
  <c r="D33" i="1"/>
  <c r="F33" i="1"/>
  <c r="H33" i="1"/>
  <c r="B34" i="1"/>
  <c r="C34" i="1"/>
  <c r="D34" i="1"/>
  <c r="E34" i="1"/>
  <c r="F34" i="1"/>
  <c r="G34" i="1"/>
  <c r="H34" i="1"/>
  <c r="I34" i="1"/>
  <c r="J34" i="1"/>
  <c r="K34" i="1"/>
  <c r="L34" i="1"/>
  <c r="M34" i="1"/>
  <c r="B35" i="1"/>
  <c r="C35" i="1"/>
  <c r="D35" i="1"/>
  <c r="E35" i="1"/>
  <c r="F35" i="1"/>
  <c r="G35" i="1"/>
  <c r="H35" i="1"/>
  <c r="I35" i="1"/>
  <c r="J35" i="1"/>
  <c r="K35" i="1"/>
  <c r="L35" i="1"/>
  <c r="M35" i="1"/>
  <c r="B36" i="1"/>
  <c r="C36" i="1"/>
  <c r="D36" i="1"/>
  <c r="E36" i="1"/>
  <c r="F36" i="1"/>
  <c r="G36" i="1"/>
  <c r="H36" i="1"/>
  <c r="I36" i="1"/>
  <c r="J36" i="1"/>
  <c r="K36" i="1"/>
  <c r="L36" i="1"/>
  <c r="M36" i="1"/>
  <c r="B37" i="1"/>
  <c r="C37" i="1"/>
  <c r="D37" i="1"/>
  <c r="E37" i="1"/>
  <c r="F37" i="1"/>
  <c r="G37" i="1"/>
  <c r="H37" i="1"/>
  <c r="I37" i="1"/>
  <c r="J37" i="1"/>
  <c r="K37" i="1"/>
  <c r="L37" i="1"/>
  <c r="M37" i="1"/>
  <c r="B38" i="1"/>
  <c r="C38" i="1"/>
  <c r="D38" i="1"/>
  <c r="E38" i="1"/>
  <c r="F38" i="1"/>
  <c r="G38" i="1"/>
  <c r="H38" i="1"/>
  <c r="I38" i="1"/>
  <c r="J38" i="1"/>
  <c r="K38" i="1"/>
  <c r="L38" i="1"/>
  <c r="M38" i="1"/>
  <c r="B39" i="1"/>
  <c r="C39" i="1"/>
  <c r="D39" i="1"/>
  <c r="E39" i="1"/>
  <c r="F39" i="1"/>
  <c r="G39" i="1"/>
  <c r="H39" i="1"/>
  <c r="I39" i="1"/>
  <c r="J39" i="1"/>
  <c r="K39" i="1"/>
  <c r="L39" i="1"/>
  <c r="M39" i="1"/>
  <c r="B40" i="1"/>
  <c r="C40" i="1"/>
  <c r="D40" i="1"/>
  <c r="E40" i="1"/>
  <c r="F40" i="1"/>
  <c r="G40" i="1"/>
  <c r="H40" i="1"/>
  <c r="I40" i="1"/>
  <c r="J40" i="1"/>
  <c r="K40" i="1"/>
  <c r="L40" i="1"/>
  <c r="M40" i="1"/>
  <c r="B41" i="1"/>
  <c r="C41" i="1"/>
  <c r="D41" i="1"/>
  <c r="E41" i="1"/>
  <c r="F41" i="1"/>
  <c r="G41" i="1"/>
  <c r="H41" i="1"/>
  <c r="I41" i="1"/>
  <c r="J41" i="1"/>
  <c r="K41" i="1"/>
  <c r="L41" i="1"/>
  <c r="M41" i="1"/>
  <c r="B42" i="1"/>
  <c r="C42" i="1"/>
  <c r="D42" i="1"/>
  <c r="E42" i="1"/>
  <c r="F42" i="1"/>
  <c r="G42" i="1"/>
  <c r="H42" i="1"/>
  <c r="I42" i="1"/>
  <c r="J42" i="1"/>
  <c r="K42" i="1"/>
  <c r="L42" i="1"/>
  <c r="M42" i="1"/>
  <c r="B43" i="1"/>
  <c r="C43" i="1"/>
  <c r="D43" i="1"/>
  <c r="E43" i="1"/>
  <c r="F43" i="1"/>
  <c r="G43" i="1"/>
  <c r="H43" i="1"/>
  <c r="I43" i="1"/>
  <c r="J43" i="1"/>
  <c r="K43" i="1"/>
  <c r="L43" i="1"/>
  <c r="M43" i="1"/>
  <c r="B44" i="1"/>
  <c r="C44" i="1"/>
  <c r="D44" i="1"/>
  <c r="E44" i="1"/>
  <c r="F44" i="1"/>
  <c r="G44" i="1"/>
  <c r="H44" i="1"/>
  <c r="I44" i="1"/>
  <c r="J44" i="1"/>
  <c r="K44" i="1"/>
  <c r="L44" i="1"/>
  <c r="M44" i="1"/>
  <c r="B45" i="1"/>
  <c r="C45" i="1"/>
  <c r="D45" i="1"/>
  <c r="E45" i="1"/>
  <c r="F45" i="1"/>
  <c r="G45" i="1"/>
  <c r="H45" i="1"/>
  <c r="I45" i="1"/>
  <c r="J45" i="1"/>
  <c r="K45" i="1"/>
  <c r="L45" i="1"/>
  <c r="M45" i="1"/>
  <c r="B46" i="1"/>
  <c r="C46" i="1"/>
  <c r="D46" i="1"/>
  <c r="E46" i="1"/>
  <c r="F46" i="1"/>
  <c r="G46" i="1"/>
  <c r="H46" i="1"/>
  <c r="I46" i="1"/>
  <c r="J46" i="1"/>
  <c r="K46" i="1"/>
  <c r="L46" i="1"/>
  <c r="M46" i="1"/>
  <c r="AC27" i="1"/>
  <c r="AB27" i="1"/>
  <c r="AA27" i="1"/>
  <c r="Z27" i="1"/>
  <c r="Y27" i="1"/>
  <c r="X27" i="1"/>
  <c r="W27" i="1"/>
  <c r="V27" i="1"/>
  <c r="U27" i="1"/>
  <c r="T27" i="1"/>
  <c r="S27" i="1"/>
  <c r="R27" i="1"/>
  <c r="AC26" i="1"/>
  <c r="AB26" i="1"/>
  <c r="AA26" i="1"/>
  <c r="Z26" i="1"/>
  <c r="Y26" i="1"/>
  <c r="X26" i="1"/>
  <c r="W26" i="1"/>
  <c r="V26" i="1"/>
  <c r="U26" i="1"/>
  <c r="T26" i="1"/>
  <c r="S26" i="1"/>
  <c r="R26" i="1"/>
  <c r="AC25" i="1"/>
  <c r="AB25" i="1"/>
  <c r="AA25" i="1"/>
  <c r="Z25" i="1"/>
  <c r="Y25" i="1"/>
  <c r="X25" i="1"/>
  <c r="W25" i="1"/>
  <c r="V25" i="1"/>
  <c r="U25" i="1"/>
  <c r="T25" i="1"/>
  <c r="S25" i="1"/>
  <c r="R25" i="1"/>
  <c r="AC24" i="1"/>
  <c r="AB24" i="1"/>
  <c r="AA24" i="1"/>
  <c r="Z24" i="1"/>
  <c r="Y24" i="1"/>
  <c r="X24" i="1"/>
  <c r="W24" i="1"/>
  <c r="V24" i="1"/>
  <c r="U24" i="1"/>
  <c r="T24" i="1"/>
  <c r="S24" i="1"/>
  <c r="R24" i="1"/>
  <c r="AC23" i="1"/>
  <c r="AB23" i="1"/>
  <c r="AA23" i="1"/>
  <c r="Z23" i="1"/>
  <c r="Y23" i="1"/>
  <c r="X23" i="1"/>
  <c r="W23" i="1"/>
  <c r="V23" i="1"/>
  <c r="U23" i="1"/>
  <c r="T23" i="1"/>
  <c r="S23" i="1"/>
  <c r="R23" i="1"/>
  <c r="AC22" i="1"/>
  <c r="AB22" i="1"/>
  <c r="AA22" i="1"/>
  <c r="Z22" i="1"/>
  <c r="Y22" i="1"/>
  <c r="X22" i="1"/>
  <c r="W22" i="1"/>
  <c r="V22" i="1"/>
  <c r="U22" i="1"/>
  <c r="T22" i="1"/>
  <c r="S22" i="1"/>
  <c r="R22" i="1"/>
  <c r="AC21" i="1"/>
  <c r="AB21" i="1"/>
  <c r="AA21" i="1"/>
  <c r="Z21" i="1"/>
  <c r="Y21" i="1"/>
  <c r="X21" i="1"/>
  <c r="W21" i="1"/>
  <c r="V21" i="1"/>
  <c r="U21" i="1"/>
  <c r="T21" i="1"/>
  <c r="S21" i="1"/>
  <c r="R21" i="1"/>
  <c r="AC20" i="1"/>
  <c r="AB20" i="1"/>
  <c r="AA20" i="1"/>
  <c r="Z20" i="1"/>
  <c r="Y20" i="1"/>
  <c r="X20" i="1"/>
  <c r="W20" i="1"/>
  <c r="V20" i="1"/>
  <c r="U20" i="1"/>
  <c r="T20" i="1"/>
  <c r="S20" i="1"/>
  <c r="R20" i="1"/>
  <c r="AC19" i="1"/>
  <c r="AB19" i="1"/>
  <c r="AA19" i="1"/>
  <c r="Z19" i="1"/>
  <c r="Y19" i="1"/>
  <c r="X19" i="1"/>
  <c r="W19" i="1"/>
  <c r="V19" i="1"/>
  <c r="U19" i="1"/>
  <c r="T19" i="1"/>
  <c r="S19" i="1"/>
  <c r="R19" i="1"/>
  <c r="AC18" i="1"/>
  <c r="AB18" i="1"/>
  <c r="AA18" i="1"/>
  <c r="Z18" i="1"/>
  <c r="Y18" i="1"/>
  <c r="X18" i="1"/>
  <c r="W18" i="1"/>
  <c r="V18" i="1"/>
  <c r="U18" i="1"/>
  <c r="T18" i="1"/>
  <c r="S18" i="1"/>
  <c r="R18" i="1"/>
  <c r="AC17" i="1"/>
  <c r="AB17" i="1"/>
  <c r="AA17" i="1"/>
  <c r="Z17" i="1"/>
  <c r="Y17" i="1"/>
  <c r="X17" i="1"/>
  <c r="W17" i="1"/>
  <c r="V17" i="1"/>
  <c r="U17" i="1"/>
  <c r="T17" i="1"/>
  <c r="S17" i="1"/>
  <c r="R17" i="1"/>
  <c r="AC16" i="1"/>
  <c r="AB16" i="1"/>
  <c r="AA16" i="1"/>
  <c r="Z16" i="1"/>
  <c r="Y16" i="1"/>
  <c r="X16" i="1"/>
  <c r="W16" i="1"/>
  <c r="V16" i="1"/>
  <c r="U16" i="1"/>
  <c r="T16" i="1"/>
  <c r="S16" i="1"/>
  <c r="R16" i="1"/>
  <c r="AC15" i="1"/>
  <c r="AB15" i="1"/>
  <c r="AA15" i="1"/>
  <c r="Z15" i="1"/>
  <c r="Y15" i="1"/>
  <c r="X15" i="1"/>
  <c r="W15" i="1"/>
  <c r="V15" i="1"/>
  <c r="U15" i="1"/>
  <c r="T15" i="1"/>
  <c r="S15" i="1"/>
  <c r="R15" i="1"/>
  <c r="AC14" i="1"/>
  <c r="AB14" i="1"/>
  <c r="AA14" i="1"/>
  <c r="I33" i="1" s="1"/>
  <c r="Z14" i="1"/>
  <c r="Y14" i="1"/>
  <c r="X14" i="1"/>
  <c r="W14" i="1"/>
  <c r="V14" i="1"/>
  <c r="E33" i="1" s="1"/>
  <c r="U14" i="1"/>
  <c r="T14" i="1"/>
  <c r="S14" i="1"/>
  <c r="R14" i="1"/>
  <c r="AC13" i="1"/>
  <c r="AB13" i="1"/>
  <c r="AA13" i="1"/>
  <c r="Z13" i="1"/>
  <c r="Y13" i="1"/>
  <c r="X13" i="1"/>
  <c r="S13" i="1"/>
  <c r="T13" i="1"/>
  <c r="W13" i="1"/>
  <c r="V13" i="1"/>
  <c r="U13" i="1"/>
  <c r="R13" i="1"/>
  <c r="N32" i="1" s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32" i="1"/>
  <c r="H32" i="1"/>
  <c r="F32" i="1"/>
  <c r="D32" i="1"/>
  <c r="B32" i="1"/>
  <c r="O32" i="1" s="1"/>
  <c r="J32" i="1" l="1"/>
  <c r="C32" i="1"/>
  <c r="M32" i="1"/>
  <c r="L32" i="1"/>
  <c r="L33" i="1"/>
  <c r="G33" i="1"/>
  <c r="M33" i="1"/>
  <c r="J33" i="1"/>
  <c r="C33" i="1"/>
  <c r="K33" i="1"/>
  <c r="K32" i="1"/>
  <c r="I32" i="1"/>
  <c r="G32" i="1"/>
  <c r="E32" i="1"/>
</calcChain>
</file>

<file path=xl/sharedStrings.xml><?xml version="1.0" encoding="utf-8"?>
<sst xmlns="http://schemas.openxmlformats.org/spreadsheetml/2006/main" count="82" uniqueCount="33">
  <si>
    <t>Päivämäärä</t>
  </si>
  <si>
    <t>Aamu</t>
  </si>
  <si>
    <t>Ennen lääkettä</t>
  </si>
  <si>
    <t>Lääkkeen jälkeen</t>
  </si>
  <si>
    <t>Ilta</t>
  </si>
  <si>
    <t>Keskiarvot</t>
  </si>
  <si>
    <t>Ennen</t>
  </si>
  <si>
    <t>Jälkeen</t>
  </si>
  <si>
    <t>ABS</t>
  </si>
  <si>
    <t>%</t>
  </si>
  <si>
    <t>Bronkodilataatiovaste</t>
  </si>
  <si>
    <t>Klo</t>
  </si>
  <si>
    <t>Potilaan nimi:</t>
  </si>
  <si>
    <t>Ennen br</t>
  </si>
  <si>
    <t xml:space="preserve"> </t>
  </si>
  <si>
    <t>Vrk. Vaihtelu</t>
  </si>
  <si>
    <t>#1</t>
  </si>
  <si>
    <t>#2</t>
  </si>
  <si>
    <t>#3</t>
  </si>
  <si>
    <t>1. suurin</t>
  </si>
  <si>
    <t>2. suurin</t>
  </si>
  <si>
    <t>3. suurin</t>
  </si>
  <si>
    <t>d2</t>
  </si>
  <si>
    <t xml:space="preserve">Tulkinta: </t>
  </si>
  <si>
    <t>Punainen ruutu = merkitsevä bronkodilataatiovaste tai vuorokausivaihtelu.</t>
  </si>
  <si>
    <t xml:space="preserve">Ohje: </t>
  </si>
  <si>
    <t>Keltainen ruutu = kahden parhaan puhalluksen ero on yli 20 l/min.</t>
  </si>
  <si>
    <t>Lisenssi:</t>
  </si>
  <si>
    <t>Syötä PEF-mittaustulokset ylempään taulukkoon, lue tulokset alemmasta taulukosta.</t>
  </si>
  <si>
    <r>
      <rPr>
        <b/>
        <sz val="11"/>
        <color theme="1"/>
        <rFont val="Aptos Narrow"/>
        <family val="2"/>
        <scheme val="minor"/>
      </rPr>
      <t>Jussin PEF-laskenta"ohjelma"</t>
    </r>
    <r>
      <rPr>
        <sz val="11"/>
        <color theme="1"/>
        <rFont val="Aptos Narrow"/>
        <family val="2"/>
        <scheme val="minor"/>
      </rPr>
      <t>, alfaversio 0.1, ei-sertifioitu</t>
    </r>
  </si>
  <si>
    <t>(tietoturvasyistä jätettävä tyhjäksi)</t>
  </si>
  <si>
    <t>Mikäli erehdyksessä kirjoitat todellisen potilaan nimen sille varattuun kenttään, älä tallenna dokumenttia.</t>
  </si>
  <si>
    <t>Ainoastaan testikäyttöön. Ei saa käyttää kliinisessä potilastyössä.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</si>
</sst>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4" fontId="0" fillId="0" borderId="6" xfId="0" applyNumberFormat="1" applyBorder="1"/>
    <xf numFmtId="0" fontId="0" fillId="0" borderId="3" xfId="0" applyBorder="1"/>
    <xf numFmtId="14" fontId="0" fillId="0" borderId="24" xfId="0" applyNumberFormat="1" applyBorder="1"/>
    <xf numFmtId="14" fontId="0" fillId="0" borderId="4" xfId="0" applyNumberFormat="1" applyBorder="1"/>
    <xf numFmtId="14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9" fontId="0" fillId="0" borderId="19" xfId="1" applyFont="1" applyBorder="1"/>
    <xf numFmtId="0" fontId="0" fillId="0" borderId="32" xfId="0" applyBorder="1"/>
    <xf numFmtId="1" fontId="0" fillId="0" borderId="17" xfId="0" applyNumberFormat="1" applyBorder="1"/>
    <xf numFmtId="0" fontId="0" fillId="0" borderId="33" xfId="0" applyBorder="1"/>
    <xf numFmtId="0" fontId="0" fillId="0" borderId="0" xfId="0" applyFill="1" applyBorder="1"/>
    <xf numFmtId="0" fontId="0" fillId="0" borderId="34" xfId="0" applyBorder="1"/>
    <xf numFmtId="0" fontId="0" fillId="0" borderId="35" xfId="0" applyBorder="1"/>
    <xf numFmtId="9" fontId="0" fillId="0" borderId="36" xfId="1" applyFont="1" applyBorder="1"/>
    <xf numFmtId="14" fontId="0" fillId="0" borderId="7" xfId="0" applyNumberFormat="1" applyBorder="1"/>
    <xf numFmtId="1" fontId="0" fillId="0" borderId="20" xfId="0" applyNumberFormat="1" applyBorder="1"/>
    <xf numFmtId="1" fontId="0" fillId="0" borderId="18" xfId="0" applyNumberFormat="1" applyBorder="1"/>
    <xf numFmtId="0" fontId="3" fillId="0" borderId="34" xfId="0" applyFont="1" applyBorder="1"/>
    <xf numFmtId="0" fontId="3" fillId="0" borderId="18" xfId="0" applyFont="1" applyBorder="1"/>
    <xf numFmtId="0" fontId="3" fillId="0" borderId="31" xfId="0" applyFont="1" applyBorder="1"/>
    <xf numFmtId="0" fontId="3" fillId="0" borderId="19" xfId="0" applyFont="1" applyBorder="1"/>
    <xf numFmtId="1" fontId="0" fillId="0" borderId="37" xfId="0" applyNumberFormat="1" applyBorder="1"/>
    <xf numFmtId="0" fontId="3" fillId="0" borderId="38" xfId="0" applyFont="1" applyBorder="1"/>
    <xf numFmtId="1" fontId="0" fillId="0" borderId="38" xfId="0" applyNumberFormat="1" applyBorder="1"/>
    <xf numFmtId="0" fontId="3" fillId="0" borderId="39" xfId="0" applyFont="1" applyBorder="1"/>
    <xf numFmtId="1" fontId="0" fillId="0" borderId="40" xfId="0" applyNumberFormat="1" applyBorder="1"/>
    <xf numFmtId="9" fontId="0" fillId="0" borderId="41" xfId="1" applyFont="1" applyBorder="1"/>
    <xf numFmtId="9" fontId="0" fillId="0" borderId="39" xfId="1" applyFont="1" applyBorder="1"/>
    <xf numFmtId="14" fontId="0" fillId="0" borderId="42" xfId="0" applyNumberFormat="1" applyBorder="1"/>
    <xf numFmtId="1" fontId="0" fillId="0" borderId="26" xfId="0" applyNumberFormat="1" applyBorder="1"/>
    <xf numFmtId="0" fontId="3" fillId="0" borderId="27" xfId="0" applyFont="1" applyBorder="1"/>
    <xf numFmtId="1" fontId="0" fillId="0" borderId="27" xfId="0" applyNumberFormat="1" applyBorder="1"/>
    <xf numFmtId="0" fontId="3" fillId="0" borderId="28" xfId="0" applyFont="1" applyBorder="1"/>
    <xf numFmtId="1" fontId="0" fillId="0" borderId="29" xfId="0" applyNumberFormat="1" applyBorder="1"/>
    <xf numFmtId="9" fontId="0" fillId="0" borderId="43" xfId="1" applyFont="1" applyBorder="1"/>
    <xf numFmtId="9" fontId="0" fillId="0" borderId="28" xfId="1" applyFont="1" applyBorder="1"/>
  </cellXfs>
  <cellStyles count="2">
    <cellStyle name="Normaali" xfId="0" builtinId="0"/>
    <cellStyle name="Prosenttia" xfId="1" builtinId="5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11A3C-EF88-437F-BA2C-D462E5B5BC4B}">
  <dimension ref="A1:AE46"/>
  <sheetViews>
    <sheetView tabSelected="1" zoomScale="85" zoomScaleNormal="85" workbookViewId="0">
      <selection activeCell="AJ13" sqref="AJ13"/>
    </sheetView>
  </sheetViews>
  <sheetFormatPr defaultRowHeight="15" x14ac:dyDescent="0.25"/>
  <cols>
    <col min="1" max="1" width="12.28515625" customWidth="1"/>
    <col min="2" max="2" width="6.42578125" customWidth="1"/>
    <col min="3" max="8" width="5.7109375" customWidth="1"/>
    <col min="9" max="9" width="6.42578125" customWidth="1"/>
    <col min="10" max="15" width="5.7109375" customWidth="1"/>
    <col min="16" max="16" width="8.140625" customWidth="1"/>
    <col min="17" max="29" width="0.5703125" customWidth="1"/>
    <col min="30" max="31" width="8.140625" customWidth="1"/>
  </cols>
  <sheetData>
    <row r="1" spans="1:31" x14ac:dyDescent="0.25">
      <c r="A1" t="s">
        <v>29</v>
      </c>
    </row>
    <row r="3" spans="1:31" ht="15.75" thickBot="1" x14ac:dyDescent="0.3">
      <c r="A3" t="s">
        <v>12</v>
      </c>
      <c r="B3" s="33"/>
      <c r="C3" s="33"/>
      <c r="D3" s="33"/>
      <c r="E3" s="33"/>
      <c r="F3" s="33"/>
      <c r="H3" t="s">
        <v>30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x14ac:dyDescent="0.25">
      <c r="B4" s="8"/>
      <c r="C4" s="8"/>
      <c r="D4" s="8"/>
      <c r="E4" s="8"/>
      <c r="F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x14ac:dyDescent="0.25">
      <c r="A5" t="s">
        <v>25</v>
      </c>
      <c r="B5" s="8" t="s">
        <v>28</v>
      </c>
      <c r="C5" s="8"/>
      <c r="D5" s="8"/>
      <c r="E5" s="8"/>
      <c r="F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x14ac:dyDescent="0.25">
      <c r="B6" s="8" t="s">
        <v>31</v>
      </c>
      <c r="C6" s="8"/>
      <c r="D6" s="8"/>
      <c r="E6" s="8"/>
      <c r="F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25">
      <c r="A7" t="s">
        <v>27</v>
      </c>
      <c r="B7" s="8" t="s">
        <v>32</v>
      </c>
      <c r="C7" s="8"/>
      <c r="D7" s="8"/>
      <c r="E7" s="8"/>
      <c r="F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x14ac:dyDescent="0.25">
      <c r="A8" t="s">
        <v>23</v>
      </c>
      <c r="B8" s="8" t="s">
        <v>24</v>
      </c>
      <c r="C8" s="8"/>
      <c r="D8" s="8"/>
      <c r="E8" s="8"/>
      <c r="F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x14ac:dyDescent="0.25">
      <c r="B9" s="34" t="s">
        <v>26</v>
      </c>
      <c r="C9" s="8"/>
      <c r="D9" s="8"/>
      <c r="E9" s="8"/>
      <c r="F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5.75" thickBot="1" x14ac:dyDescent="0.3">
      <c r="Q10" s="8"/>
      <c r="R10" s="8" t="s">
        <v>1</v>
      </c>
      <c r="S10" s="8" t="s">
        <v>14</v>
      </c>
      <c r="T10" s="8"/>
      <c r="U10" s="8"/>
      <c r="V10" s="8"/>
      <c r="W10" s="8"/>
      <c r="X10" s="8" t="s">
        <v>4</v>
      </c>
      <c r="Y10" s="8" t="s">
        <v>14</v>
      </c>
      <c r="Z10" s="8"/>
      <c r="AA10" s="8"/>
      <c r="AB10" s="8"/>
      <c r="AC10" s="8"/>
      <c r="AD10" s="8" t="s">
        <v>14</v>
      </c>
      <c r="AE10" s="8"/>
    </row>
    <row r="11" spans="1:31" ht="15.75" thickBot="1" x14ac:dyDescent="0.3">
      <c r="B11" s="3" t="s">
        <v>1</v>
      </c>
      <c r="C11" s="3" t="s">
        <v>2</v>
      </c>
      <c r="D11" s="6"/>
      <c r="E11" s="7"/>
      <c r="F11" s="6" t="s">
        <v>3</v>
      </c>
      <c r="G11" s="6"/>
      <c r="H11" s="7"/>
      <c r="I11" s="3" t="s">
        <v>4</v>
      </c>
      <c r="J11" s="3" t="s">
        <v>2</v>
      </c>
      <c r="K11" s="6"/>
      <c r="L11" s="7"/>
      <c r="M11" s="3" t="s">
        <v>3</v>
      </c>
      <c r="N11" s="6"/>
      <c r="O11" s="7"/>
      <c r="Q11" s="8"/>
      <c r="R11" s="8" t="s">
        <v>2</v>
      </c>
      <c r="S11" s="8" t="s">
        <v>14</v>
      </c>
      <c r="T11" s="8"/>
      <c r="U11" s="8" t="s">
        <v>3</v>
      </c>
      <c r="V11" s="8" t="s">
        <v>14</v>
      </c>
      <c r="W11" s="8"/>
      <c r="X11" s="8" t="s">
        <v>2</v>
      </c>
      <c r="Y11" s="8" t="s">
        <v>14</v>
      </c>
      <c r="Z11" s="8"/>
      <c r="AA11" s="8" t="s">
        <v>3</v>
      </c>
      <c r="AB11" s="8" t="s">
        <v>14</v>
      </c>
      <c r="AC11" s="8"/>
      <c r="AD11" s="8" t="s">
        <v>14</v>
      </c>
      <c r="AE11" s="8"/>
    </row>
    <row r="12" spans="1:31" ht="15.75" thickBot="1" x14ac:dyDescent="0.3">
      <c r="A12" s="20" t="s">
        <v>0</v>
      </c>
      <c r="B12" s="16" t="s">
        <v>11</v>
      </c>
      <c r="C12" s="16" t="s">
        <v>16</v>
      </c>
      <c r="D12" s="17" t="s">
        <v>17</v>
      </c>
      <c r="E12" s="18" t="s">
        <v>18</v>
      </c>
      <c r="F12" s="17" t="s">
        <v>16</v>
      </c>
      <c r="G12" s="17" t="s">
        <v>17</v>
      </c>
      <c r="H12" s="18" t="s">
        <v>18</v>
      </c>
      <c r="I12" s="16" t="s">
        <v>11</v>
      </c>
      <c r="J12" s="16" t="s">
        <v>16</v>
      </c>
      <c r="K12" s="17" t="s">
        <v>17</v>
      </c>
      <c r="L12" s="18" t="s">
        <v>18</v>
      </c>
      <c r="M12" s="16" t="s">
        <v>16</v>
      </c>
      <c r="N12" s="17" t="s">
        <v>17</v>
      </c>
      <c r="O12" s="18" t="s">
        <v>18</v>
      </c>
      <c r="Q12" s="8"/>
      <c r="R12" s="8" t="s">
        <v>19</v>
      </c>
      <c r="S12" s="8" t="s">
        <v>20</v>
      </c>
      <c r="T12" s="8" t="s">
        <v>21</v>
      </c>
      <c r="U12" s="8" t="s">
        <v>19</v>
      </c>
      <c r="V12" s="8" t="s">
        <v>20</v>
      </c>
      <c r="W12" s="8" t="s">
        <v>21</v>
      </c>
      <c r="X12" s="8" t="s">
        <v>19</v>
      </c>
      <c r="Y12" s="8" t="s">
        <v>20</v>
      </c>
      <c r="Z12" s="8" t="s">
        <v>21</v>
      </c>
      <c r="AA12" s="8" t="s">
        <v>19</v>
      </c>
      <c r="AB12" s="8" t="s">
        <v>20</v>
      </c>
      <c r="AC12" s="8" t="s">
        <v>21</v>
      </c>
      <c r="AD12" s="34" t="s">
        <v>14</v>
      </c>
      <c r="AE12" s="8"/>
    </row>
    <row r="13" spans="1:31" x14ac:dyDescent="0.25">
      <c r="A13" s="21"/>
      <c r="B13" s="15"/>
      <c r="C13" s="24"/>
      <c r="D13" s="25"/>
      <c r="E13" s="26"/>
      <c r="F13" s="27"/>
      <c r="G13" s="25"/>
      <c r="H13" s="26"/>
      <c r="I13" s="15"/>
      <c r="J13" s="24"/>
      <c r="K13" s="25"/>
      <c r="L13" s="26"/>
      <c r="M13" s="24"/>
      <c r="N13" s="25"/>
      <c r="O13" s="26"/>
      <c r="Q13" s="8"/>
      <c r="R13" s="8" t="e">
        <f t="shared" ref="R13:R27" si="0">LARGE(C13:E13,1)</f>
        <v>#NUM!</v>
      </c>
      <c r="S13" s="8" t="e">
        <f t="shared" ref="S13:S27" si="1">LARGE(C13:E13,2)</f>
        <v>#NUM!</v>
      </c>
      <c r="T13" s="8" t="e">
        <f t="shared" ref="T13:T27" si="2">LARGE(C13:E13,3)</f>
        <v>#NUM!</v>
      </c>
      <c r="U13" s="8" t="e">
        <f t="shared" ref="U13:U27" si="3">LARGE(F13:H13,1)</f>
        <v>#NUM!</v>
      </c>
      <c r="V13" s="8" t="e">
        <f t="shared" ref="V13:V27" si="4">LARGE(F13:H13,2)</f>
        <v>#NUM!</v>
      </c>
      <c r="W13" s="8" t="e">
        <f t="shared" ref="W13:W27" si="5">LARGE(F13:H13,3)</f>
        <v>#NUM!</v>
      </c>
      <c r="X13" s="8" t="e">
        <f t="shared" ref="X13:X27" si="6">LARGE(J13:L13,1)</f>
        <v>#NUM!</v>
      </c>
      <c r="Y13" s="8" t="e">
        <f t="shared" ref="Y13:Y27" si="7">LARGE(J13:L13,2)</f>
        <v>#NUM!</v>
      </c>
      <c r="Z13" s="8" t="e">
        <f t="shared" ref="Z13:Z27" si="8">LARGE(J13:L13,3)</f>
        <v>#NUM!</v>
      </c>
      <c r="AA13" s="8" t="e">
        <f t="shared" ref="AA13:AA27" si="9">LARGE(M13:O13,1)</f>
        <v>#NUM!</v>
      </c>
      <c r="AB13" s="8" t="e">
        <f t="shared" ref="AB13:AB27" si="10">LARGE(M13:O13,2)</f>
        <v>#NUM!</v>
      </c>
      <c r="AC13" s="8" t="e">
        <f t="shared" ref="AC13:AC27" si="11">LARGE(M13:O13,3)</f>
        <v>#NUM!</v>
      </c>
      <c r="AD13" s="8"/>
      <c r="AE13" s="8"/>
    </row>
    <row r="14" spans="1:31" x14ac:dyDescent="0.25">
      <c r="A14" s="22"/>
      <c r="B14" s="4"/>
      <c r="C14" s="9"/>
      <c r="D14" s="1"/>
      <c r="E14" s="10"/>
      <c r="F14" s="2"/>
      <c r="G14" s="1"/>
      <c r="H14" s="10"/>
      <c r="I14" s="4"/>
      <c r="J14" s="9"/>
      <c r="K14" s="1"/>
      <c r="L14" s="10"/>
      <c r="M14" s="9"/>
      <c r="N14" s="1"/>
      <c r="O14" s="10"/>
      <c r="Q14" s="8"/>
      <c r="R14" s="8" t="e">
        <f t="shared" si="0"/>
        <v>#NUM!</v>
      </c>
      <c r="S14" s="8" t="e">
        <f t="shared" si="1"/>
        <v>#NUM!</v>
      </c>
      <c r="T14" s="8" t="e">
        <f t="shared" si="2"/>
        <v>#NUM!</v>
      </c>
      <c r="U14" s="8" t="e">
        <f t="shared" si="3"/>
        <v>#NUM!</v>
      </c>
      <c r="V14" s="8" t="e">
        <f t="shared" si="4"/>
        <v>#NUM!</v>
      </c>
      <c r="W14" s="8" t="e">
        <f t="shared" si="5"/>
        <v>#NUM!</v>
      </c>
      <c r="X14" s="8" t="e">
        <f t="shared" si="6"/>
        <v>#NUM!</v>
      </c>
      <c r="Y14" s="8" t="e">
        <f t="shared" si="7"/>
        <v>#NUM!</v>
      </c>
      <c r="Z14" s="8" t="e">
        <f t="shared" si="8"/>
        <v>#NUM!</v>
      </c>
      <c r="AA14" s="8" t="e">
        <f t="shared" si="9"/>
        <v>#NUM!</v>
      </c>
      <c r="AB14" s="8" t="e">
        <f t="shared" si="10"/>
        <v>#NUM!</v>
      </c>
      <c r="AC14" s="8" t="e">
        <f t="shared" si="11"/>
        <v>#NUM!</v>
      </c>
      <c r="AD14" s="8"/>
      <c r="AE14" s="8"/>
    </row>
    <row r="15" spans="1:31" x14ac:dyDescent="0.25">
      <c r="A15" s="21"/>
      <c r="B15" s="4"/>
      <c r="C15" s="9"/>
      <c r="D15" s="1"/>
      <c r="E15" s="10"/>
      <c r="F15" s="2"/>
      <c r="G15" s="1"/>
      <c r="H15" s="10"/>
      <c r="I15" s="4"/>
      <c r="J15" s="9"/>
      <c r="K15" s="1"/>
      <c r="L15" s="10"/>
      <c r="M15" s="9"/>
      <c r="N15" s="1"/>
      <c r="O15" s="10"/>
      <c r="Q15" s="8"/>
      <c r="R15" s="8" t="e">
        <f t="shared" si="0"/>
        <v>#NUM!</v>
      </c>
      <c r="S15" s="8" t="e">
        <f t="shared" si="1"/>
        <v>#NUM!</v>
      </c>
      <c r="T15" s="8" t="e">
        <f t="shared" si="2"/>
        <v>#NUM!</v>
      </c>
      <c r="U15" s="8" t="e">
        <f t="shared" si="3"/>
        <v>#NUM!</v>
      </c>
      <c r="V15" s="8" t="e">
        <f t="shared" si="4"/>
        <v>#NUM!</v>
      </c>
      <c r="W15" s="8" t="e">
        <f t="shared" si="5"/>
        <v>#NUM!</v>
      </c>
      <c r="X15" s="8" t="e">
        <f t="shared" si="6"/>
        <v>#NUM!</v>
      </c>
      <c r="Y15" s="8" t="e">
        <f t="shared" si="7"/>
        <v>#NUM!</v>
      </c>
      <c r="Z15" s="8" t="e">
        <f t="shared" si="8"/>
        <v>#NUM!</v>
      </c>
      <c r="AA15" s="8" t="e">
        <f t="shared" si="9"/>
        <v>#NUM!</v>
      </c>
      <c r="AB15" s="8" t="e">
        <f t="shared" si="10"/>
        <v>#NUM!</v>
      </c>
      <c r="AC15" s="8" t="e">
        <f t="shared" si="11"/>
        <v>#NUM!</v>
      </c>
      <c r="AD15" s="8"/>
      <c r="AE15" s="8"/>
    </row>
    <row r="16" spans="1:31" x14ac:dyDescent="0.25">
      <c r="A16" s="22"/>
      <c r="B16" s="4"/>
      <c r="C16" s="9"/>
      <c r="D16" s="1"/>
      <c r="E16" s="10"/>
      <c r="F16" s="2"/>
      <c r="G16" s="1"/>
      <c r="H16" s="10"/>
      <c r="I16" s="4"/>
      <c r="J16" s="9"/>
      <c r="K16" s="1"/>
      <c r="L16" s="10"/>
      <c r="M16" s="9"/>
      <c r="N16" s="1"/>
      <c r="O16" s="10"/>
      <c r="Q16" s="8"/>
      <c r="R16" s="8" t="e">
        <f t="shared" si="0"/>
        <v>#NUM!</v>
      </c>
      <c r="S16" s="8" t="e">
        <f t="shared" si="1"/>
        <v>#NUM!</v>
      </c>
      <c r="T16" s="8" t="e">
        <f t="shared" si="2"/>
        <v>#NUM!</v>
      </c>
      <c r="U16" s="8" t="e">
        <f t="shared" si="3"/>
        <v>#NUM!</v>
      </c>
      <c r="V16" s="8" t="e">
        <f t="shared" si="4"/>
        <v>#NUM!</v>
      </c>
      <c r="W16" s="8" t="e">
        <f t="shared" si="5"/>
        <v>#NUM!</v>
      </c>
      <c r="X16" s="8" t="e">
        <f t="shared" si="6"/>
        <v>#NUM!</v>
      </c>
      <c r="Y16" s="8" t="e">
        <f t="shared" si="7"/>
        <v>#NUM!</v>
      </c>
      <c r="Z16" s="8" t="e">
        <f t="shared" si="8"/>
        <v>#NUM!</v>
      </c>
      <c r="AA16" s="8" t="e">
        <f t="shared" si="9"/>
        <v>#NUM!</v>
      </c>
      <c r="AB16" s="8" t="e">
        <f t="shared" si="10"/>
        <v>#NUM!</v>
      </c>
      <c r="AC16" s="8" t="e">
        <f t="shared" si="11"/>
        <v>#NUM!</v>
      </c>
      <c r="AD16" s="8"/>
      <c r="AE16" s="8"/>
    </row>
    <row r="17" spans="1:31" x14ac:dyDescent="0.25">
      <c r="A17" s="21"/>
      <c r="B17" s="4"/>
      <c r="C17" s="9"/>
      <c r="D17" s="1"/>
      <c r="E17" s="10"/>
      <c r="F17" s="2"/>
      <c r="G17" s="1"/>
      <c r="H17" s="10"/>
      <c r="I17" s="4"/>
      <c r="J17" s="9"/>
      <c r="K17" s="1"/>
      <c r="L17" s="10"/>
      <c r="M17" s="9"/>
      <c r="N17" s="1"/>
      <c r="O17" s="10"/>
      <c r="Q17" s="8"/>
      <c r="R17" s="8" t="e">
        <f t="shared" si="0"/>
        <v>#NUM!</v>
      </c>
      <c r="S17" s="8" t="e">
        <f t="shared" si="1"/>
        <v>#NUM!</v>
      </c>
      <c r="T17" s="8" t="e">
        <f t="shared" si="2"/>
        <v>#NUM!</v>
      </c>
      <c r="U17" s="8" t="e">
        <f t="shared" si="3"/>
        <v>#NUM!</v>
      </c>
      <c r="V17" s="8" t="e">
        <f t="shared" si="4"/>
        <v>#NUM!</v>
      </c>
      <c r="W17" s="8" t="e">
        <f t="shared" si="5"/>
        <v>#NUM!</v>
      </c>
      <c r="X17" s="8" t="e">
        <f t="shared" si="6"/>
        <v>#NUM!</v>
      </c>
      <c r="Y17" s="8" t="e">
        <f t="shared" si="7"/>
        <v>#NUM!</v>
      </c>
      <c r="Z17" s="8" t="e">
        <f t="shared" si="8"/>
        <v>#NUM!</v>
      </c>
      <c r="AA17" s="8" t="e">
        <f t="shared" si="9"/>
        <v>#NUM!</v>
      </c>
      <c r="AB17" s="8" t="e">
        <f t="shared" si="10"/>
        <v>#NUM!</v>
      </c>
      <c r="AC17" s="8" t="e">
        <f t="shared" si="11"/>
        <v>#NUM!</v>
      </c>
      <c r="AD17" s="8"/>
      <c r="AE17" s="8"/>
    </row>
    <row r="18" spans="1:31" x14ac:dyDescent="0.25">
      <c r="A18" s="22"/>
      <c r="B18" s="4"/>
      <c r="C18" s="9"/>
      <c r="D18" s="1"/>
      <c r="E18" s="10"/>
      <c r="F18" s="2"/>
      <c r="G18" s="1"/>
      <c r="H18" s="10"/>
      <c r="I18" s="4"/>
      <c r="J18" s="9"/>
      <c r="K18" s="1"/>
      <c r="L18" s="10"/>
      <c r="M18" s="9"/>
      <c r="N18" s="1"/>
      <c r="O18" s="10"/>
      <c r="Q18" s="8"/>
      <c r="R18" s="8" t="e">
        <f t="shared" si="0"/>
        <v>#NUM!</v>
      </c>
      <c r="S18" s="8" t="e">
        <f t="shared" si="1"/>
        <v>#NUM!</v>
      </c>
      <c r="T18" s="8" t="e">
        <f t="shared" si="2"/>
        <v>#NUM!</v>
      </c>
      <c r="U18" s="8" t="e">
        <f t="shared" si="3"/>
        <v>#NUM!</v>
      </c>
      <c r="V18" s="8" t="e">
        <f t="shared" si="4"/>
        <v>#NUM!</v>
      </c>
      <c r="W18" s="8" t="e">
        <f t="shared" si="5"/>
        <v>#NUM!</v>
      </c>
      <c r="X18" s="8" t="e">
        <f t="shared" si="6"/>
        <v>#NUM!</v>
      </c>
      <c r="Y18" s="8" t="e">
        <f t="shared" si="7"/>
        <v>#NUM!</v>
      </c>
      <c r="Z18" s="8" t="e">
        <f t="shared" si="8"/>
        <v>#NUM!</v>
      </c>
      <c r="AA18" s="8" t="e">
        <f t="shared" si="9"/>
        <v>#NUM!</v>
      </c>
      <c r="AB18" s="8" t="e">
        <f t="shared" si="10"/>
        <v>#NUM!</v>
      </c>
      <c r="AC18" s="8" t="e">
        <f t="shared" si="11"/>
        <v>#NUM!</v>
      </c>
      <c r="AD18" s="8"/>
      <c r="AE18" s="8"/>
    </row>
    <row r="19" spans="1:31" x14ac:dyDescent="0.25">
      <c r="A19" s="21"/>
      <c r="B19" s="4"/>
      <c r="C19" s="9"/>
      <c r="D19" s="1"/>
      <c r="E19" s="10"/>
      <c r="F19" s="2"/>
      <c r="G19" s="1"/>
      <c r="H19" s="10"/>
      <c r="I19" s="4"/>
      <c r="J19" s="9"/>
      <c r="K19" s="1"/>
      <c r="L19" s="10"/>
      <c r="M19" s="2"/>
      <c r="N19" s="1"/>
      <c r="O19" s="10"/>
      <c r="Q19" s="8"/>
      <c r="R19" s="8" t="e">
        <f t="shared" si="0"/>
        <v>#NUM!</v>
      </c>
      <c r="S19" s="8" t="e">
        <f t="shared" si="1"/>
        <v>#NUM!</v>
      </c>
      <c r="T19" s="8" t="e">
        <f t="shared" si="2"/>
        <v>#NUM!</v>
      </c>
      <c r="U19" s="8" t="e">
        <f t="shared" si="3"/>
        <v>#NUM!</v>
      </c>
      <c r="V19" s="8" t="e">
        <f t="shared" si="4"/>
        <v>#NUM!</v>
      </c>
      <c r="W19" s="8" t="e">
        <f t="shared" si="5"/>
        <v>#NUM!</v>
      </c>
      <c r="X19" s="8" t="e">
        <f t="shared" si="6"/>
        <v>#NUM!</v>
      </c>
      <c r="Y19" s="8" t="e">
        <f t="shared" si="7"/>
        <v>#NUM!</v>
      </c>
      <c r="Z19" s="8" t="e">
        <f t="shared" si="8"/>
        <v>#NUM!</v>
      </c>
      <c r="AA19" s="8" t="e">
        <f t="shared" si="9"/>
        <v>#NUM!</v>
      </c>
      <c r="AB19" s="8" t="e">
        <f t="shared" si="10"/>
        <v>#NUM!</v>
      </c>
      <c r="AC19" s="8" t="e">
        <f t="shared" si="11"/>
        <v>#NUM!</v>
      </c>
      <c r="AD19" s="8"/>
      <c r="AE19" s="8"/>
    </row>
    <row r="20" spans="1:31" x14ac:dyDescent="0.25">
      <c r="A20" s="22"/>
      <c r="B20" s="4"/>
      <c r="C20" s="9"/>
      <c r="D20" s="1"/>
      <c r="E20" s="10"/>
      <c r="F20" s="2"/>
      <c r="G20" s="1"/>
      <c r="H20" s="10"/>
      <c r="I20" s="4"/>
      <c r="J20" s="9"/>
      <c r="K20" s="1"/>
      <c r="L20" s="10"/>
      <c r="M20" s="2"/>
      <c r="N20" s="1"/>
      <c r="O20" s="10"/>
      <c r="Q20" s="8"/>
      <c r="R20" s="8" t="e">
        <f t="shared" si="0"/>
        <v>#NUM!</v>
      </c>
      <c r="S20" s="8" t="e">
        <f t="shared" si="1"/>
        <v>#NUM!</v>
      </c>
      <c r="T20" s="8" t="e">
        <f t="shared" si="2"/>
        <v>#NUM!</v>
      </c>
      <c r="U20" s="8" t="e">
        <f t="shared" si="3"/>
        <v>#NUM!</v>
      </c>
      <c r="V20" s="8" t="e">
        <f t="shared" si="4"/>
        <v>#NUM!</v>
      </c>
      <c r="W20" s="8" t="e">
        <f t="shared" si="5"/>
        <v>#NUM!</v>
      </c>
      <c r="X20" s="8" t="e">
        <f t="shared" si="6"/>
        <v>#NUM!</v>
      </c>
      <c r="Y20" s="8" t="e">
        <f t="shared" si="7"/>
        <v>#NUM!</v>
      </c>
      <c r="Z20" s="8" t="e">
        <f t="shared" si="8"/>
        <v>#NUM!</v>
      </c>
      <c r="AA20" s="8" t="e">
        <f t="shared" si="9"/>
        <v>#NUM!</v>
      </c>
      <c r="AB20" s="8" t="e">
        <f t="shared" si="10"/>
        <v>#NUM!</v>
      </c>
      <c r="AC20" s="8" t="e">
        <f t="shared" si="11"/>
        <v>#NUM!</v>
      </c>
      <c r="AD20" s="8"/>
      <c r="AE20" s="8"/>
    </row>
    <row r="21" spans="1:31" x14ac:dyDescent="0.25">
      <c r="A21" s="21"/>
      <c r="B21" s="4"/>
      <c r="C21" s="9"/>
      <c r="D21" s="1"/>
      <c r="E21" s="10"/>
      <c r="F21" s="2"/>
      <c r="G21" s="1"/>
      <c r="H21" s="10"/>
      <c r="I21" s="4"/>
      <c r="J21" s="9"/>
      <c r="K21" s="1"/>
      <c r="L21" s="10"/>
      <c r="M21" s="2"/>
      <c r="N21" s="1"/>
      <c r="O21" s="10"/>
      <c r="Q21" s="8"/>
      <c r="R21" s="8" t="e">
        <f t="shared" si="0"/>
        <v>#NUM!</v>
      </c>
      <c r="S21" s="8" t="e">
        <f t="shared" si="1"/>
        <v>#NUM!</v>
      </c>
      <c r="T21" s="8" t="e">
        <f t="shared" si="2"/>
        <v>#NUM!</v>
      </c>
      <c r="U21" s="8" t="e">
        <f t="shared" si="3"/>
        <v>#NUM!</v>
      </c>
      <c r="V21" s="8" t="e">
        <f t="shared" si="4"/>
        <v>#NUM!</v>
      </c>
      <c r="W21" s="8" t="e">
        <f t="shared" si="5"/>
        <v>#NUM!</v>
      </c>
      <c r="X21" s="8" t="e">
        <f t="shared" si="6"/>
        <v>#NUM!</v>
      </c>
      <c r="Y21" s="8" t="e">
        <f t="shared" si="7"/>
        <v>#NUM!</v>
      </c>
      <c r="Z21" s="8" t="e">
        <f t="shared" si="8"/>
        <v>#NUM!</v>
      </c>
      <c r="AA21" s="8" t="e">
        <f t="shared" si="9"/>
        <v>#NUM!</v>
      </c>
      <c r="AB21" s="8" t="e">
        <f t="shared" si="10"/>
        <v>#NUM!</v>
      </c>
      <c r="AC21" s="8" t="e">
        <f t="shared" si="11"/>
        <v>#NUM!</v>
      </c>
      <c r="AD21" s="8"/>
      <c r="AE21" s="8"/>
    </row>
    <row r="22" spans="1:31" x14ac:dyDescent="0.25">
      <c r="A22" s="22"/>
      <c r="B22" s="4"/>
      <c r="C22" s="9"/>
      <c r="D22" s="1"/>
      <c r="E22" s="10"/>
      <c r="F22" s="2"/>
      <c r="G22" s="1"/>
      <c r="H22" s="10"/>
      <c r="I22" s="4"/>
      <c r="J22" s="9"/>
      <c r="K22" s="1"/>
      <c r="L22" s="10"/>
      <c r="M22" s="2"/>
      <c r="N22" s="1"/>
      <c r="O22" s="10"/>
      <c r="Q22" s="8"/>
      <c r="R22" s="8" t="e">
        <f t="shared" si="0"/>
        <v>#NUM!</v>
      </c>
      <c r="S22" s="8" t="e">
        <f t="shared" si="1"/>
        <v>#NUM!</v>
      </c>
      <c r="T22" s="8" t="e">
        <f t="shared" si="2"/>
        <v>#NUM!</v>
      </c>
      <c r="U22" s="8" t="e">
        <f t="shared" si="3"/>
        <v>#NUM!</v>
      </c>
      <c r="V22" s="8" t="e">
        <f t="shared" si="4"/>
        <v>#NUM!</v>
      </c>
      <c r="W22" s="8" t="e">
        <f t="shared" si="5"/>
        <v>#NUM!</v>
      </c>
      <c r="X22" s="8" t="e">
        <f t="shared" si="6"/>
        <v>#NUM!</v>
      </c>
      <c r="Y22" s="8" t="e">
        <f t="shared" si="7"/>
        <v>#NUM!</v>
      </c>
      <c r="Z22" s="8" t="e">
        <f t="shared" si="8"/>
        <v>#NUM!</v>
      </c>
      <c r="AA22" s="8" t="e">
        <f t="shared" si="9"/>
        <v>#NUM!</v>
      </c>
      <c r="AB22" s="8" t="e">
        <f t="shared" si="10"/>
        <v>#NUM!</v>
      </c>
      <c r="AC22" s="8" t="e">
        <f t="shared" si="11"/>
        <v>#NUM!</v>
      </c>
      <c r="AD22" s="8"/>
      <c r="AE22" s="8"/>
    </row>
    <row r="23" spans="1:31" x14ac:dyDescent="0.25">
      <c r="A23" s="21"/>
      <c r="B23" s="4"/>
      <c r="C23" s="9"/>
      <c r="D23" s="1"/>
      <c r="E23" s="10"/>
      <c r="F23" s="2"/>
      <c r="G23" s="1"/>
      <c r="H23" s="10"/>
      <c r="I23" s="4"/>
      <c r="J23" s="9"/>
      <c r="K23" s="1"/>
      <c r="L23" s="10"/>
      <c r="M23" s="2"/>
      <c r="N23" s="1"/>
      <c r="O23" s="10"/>
      <c r="Q23" s="8"/>
      <c r="R23" s="8" t="e">
        <f t="shared" si="0"/>
        <v>#NUM!</v>
      </c>
      <c r="S23" s="8" t="e">
        <f t="shared" si="1"/>
        <v>#NUM!</v>
      </c>
      <c r="T23" s="8" t="e">
        <f t="shared" si="2"/>
        <v>#NUM!</v>
      </c>
      <c r="U23" s="8" t="e">
        <f t="shared" si="3"/>
        <v>#NUM!</v>
      </c>
      <c r="V23" s="8" t="e">
        <f t="shared" si="4"/>
        <v>#NUM!</v>
      </c>
      <c r="W23" s="8" t="e">
        <f t="shared" si="5"/>
        <v>#NUM!</v>
      </c>
      <c r="X23" s="8" t="e">
        <f t="shared" si="6"/>
        <v>#NUM!</v>
      </c>
      <c r="Y23" s="8" t="e">
        <f t="shared" si="7"/>
        <v>#NUM!</v>
      </c>
      <c r="Z23" s="8" t="e">
        <f t="shared" si="8"/>
        <v>#NUM!</v>
      </c>
      <c r="AA23" s="8" t="e">
        <f t="shared" si="9"/>
        <v>#NUM!</v>
      </c>
      <c r="AB23" s="8" t="e">
        <f t="shared" si="10"/>
        <v>#NUM!</v>
      </c>
      <c r="AC23" s="8" t="e">
        <f t="shared" si="11"/>
        <v>#NUM!</v>
      </c>
      <c r="AD23" s="8"/>
      <c r="AE23" s="8"/>
    </row>
    <row r="24" spans="1:31" x14ac:dyDescent="0.25">
      <c r="A24" s="22"/>
      <c r="B24" s="4"/>
      <c r="C24" s="9"/>
      <c r="D24" s="1"/>
      <c r="E24" s="10"/>
      <c r="F24" s="2"/>
      <c r="G24" s="1"/>
      <c r="H24" s="10"/>
      <c r="I24" s="4"/>
      <c r="J24" s="9"/>
      <c r="K24" s="1"/>
      <c r="L24" s="10"/>
      <c r="M24" s="2"/>
      <c r="N24" s="1"/>
      <c r="O24" s="10"/>
      <c r="Q24" s="8"/>
      <c r="R24" s="8" t="e">
        <f t="shared" si="0"/>
        <v>#NUM!</v>
      </c>
      <c r="S24" s="8" t="e">
        <f t="shared" si="1"/>
        <v>#NUM!</v>
      </c>
      <c r="T24" s="8" t="e">
        <f t="shared" si="2"/>
        <v>#NUM!</v>
      </c>
      <c r="U24" s="8" t="e">
        <f t="shared" si="3"/>
        <v>#NUM!</v>
      </c>
      <c r="V24" s="8" t="e">
        <f t="shared" si="4"/>
        <v>#NUM!</v>
      </c>
      <c r="W24" s="8" t="e">
        <f t="shared" si="5"/>
        <v>#NUM!</v>
      </c>
      <c r="X24" s="8" t="e">
        <f t="shared" si="6"/>
        <v>#NUM!</v>
      </c>
      <c r="Y24" s="8" t="e">
        <f t="shared" si="7"/>
        <v>#NUM!</v>
      </c>
      <c r="Z24" s="8" t="e">
        <f t="shared" si="8"/>
        <v>#NUM!</v>
      </c>
      <c r="AA24" s="8" t="e">
        <f t="shared" si="9"/>
        <v>#NUM!</v>
      </c>
      <c r="AB24" s="8" t="e">
        <f t="shared" si="10"/>
        <v>#NUM!</v>
      </c>
      <c r="AC24" s="8" t="e">
        <f t="shared" si="11"/>
        <v>#NUM!</v>
      </c>
      <c r="AD24" s="8"/>
      <c r="AE24" s="8"/>
    </row>
    <row r="25" spans="1:31" x14ac:dyDescent="0.25">
      <c r="A25" s="21"/>
      <c r="B25" s="4"/>
      <c r="C25" s="9"/>
      <c r="D25" s="1"/>
      <c r="E25" s="10"/>
      <c r="F25" s="2"/>
      <c r="G25" s="1"/>
      <c r="H25" s="10"/>
      <c r="I25" s="4"/>
      <c r="J25" s="9"/>
      <c r="K25" s="1"/>
      <c r="L25" s="10"/>
      <c r="M25" s="2"/>
      <c r="N25" s="1"/>
      <c r="O25" s="10"/>
      <c r="Q25" s="8"/>
      <c r="R25" s="8" t="e">
        <f t="shared" si="0"/>
        <v>#NUM!</v>
      </c>
      <c r="S25" s="8" t="e">
        <f t="shared" si="1"/>
        <v>#NUM!</v>
      </c>
      <c r="T25" s="8" t="e">
        <f t="shared" si="2"/>
        <v>#NUM!</v>
      </c>
      <c r="U25" s="8" t="e">
        <f t="shared" si="3"/>
        <v>#NUM!</v>
      </c>
      <c r="V25" s="8" t="e">
        <f t="shared" si="4"/>
        <v>#NUM!</v>
      </c>
      <c r="W25" s="8" t="e">
        <f t="shared" si="5"/>
        <v>#NUM!</v>
      </c>
      <c r="X25" s="8" t="e">
        <f t="shared" si="6"/>
        <v>#NUM!</v>
      </c>
      <c r="Y25" s="8" t="e">
        <f t="shared" si="7"/>
        <v>#NUM!</v>
      </c>
      <c r="Z25" s="8" t="e">
        <f t="shared" si="8"/>
        <v>#NUM!</v>
      </c>
      <c r="AA25" s="8" t="e">
        <f t="shared" si="9"/>
        <v>#NUM!</v>
      </c>
      <c r="AB25" s="8" t="e">
        <f t="shared" si="10"/>
        <v>#NUM!</v>
      </c>
      <c r="AC25" s="8" t="e">
        <f t="shared" si="11"/>
        <v>#NUM!</v>
      </c>
      <c r="AD25" s="8"/>
      <c r="AE25" s="8"/>
    </row>
    <row r="26" spans="1:31" x14ac:dyDescent="0.25">
      <c r="A26" s="22"/>
      <c r="B26" s="4"/>
      <c r="C26" s="9"/>
      <c r="D26" s="1"/>
      <c r="E26" s="10"/>
      <c r="F26" s="2"/>
      <c r="G26" s="1"/>
      <c r="H26" s="10"/>
      <c r="I26" s="4"/>
      <c r="J26" s="9"/>
      <c r="K26" s="1"/>
      <c r="L26" s="10"/>
      <c r="M26" s="2"/>
      <c r="N26" s="1"/>
      <c r="O26" s="10"/>
      <c r="Q26" s="8"/>
      <c r="R26" s="8" t="e">
        <f t="shared" si="0"/>
        <v>#NUM!</v>
      </c>
      <c r="S26" s="8" t="e">
        <f t="shared" si="1"/>
        <v>#NUM!</v>
      </c>
      <c r="T26" s="8" t="e">
        <f t="shared" si="2"/>
        <v>#NUM!</v>
      </c>
      <c r="U26" s="8" t="e">
        <f t="shared" si="3"/>
        <v>#NUM!</v>
      </c>
      <c r="V26" s="8" t="e">
        <f t="shared" si="4"/>
        <v>#NUM!</v>
      </c>
      <c r="W26" s="8" t="e">
        <f t="shared" si="5"/>
        <v>#NUM!</v>
      </c>
      <c r="X26" s="8" t="e">
        <f t="shared" si="6"/>
        <v>#NUM!</v>
      </c>
      <c r="Y26" s="8" t="e">
        <f t="shared" si="7"/>
        <v>#NUM!</v>
      </c>
      <c r="Z26" s="8" t="e">
        <f t="shared" si="8"/>
        <v>#NUM!</v>
      </c>
      <c r="AA26" s="8" t="e">
        <f t="shared" si="9"/>
        <v>#NUM!</v>
      </c>
      <c r="AB26" s="8" t="e">
        <f t="shared" si="10"/>
        <v>#NUM!</v>
      </c>
      <c r="AC26" s="8" t="e">
        <f t="shared" si="11"/>
        <v>#NUM!</v>
      </c>
      <c r="AD26" s="8"/>
      <c r="AE26" s="8"/>
    </row>
    <row r="27" spans="1:31" ht="15.75" thickBot="1" x14ac:dyDescent="0.3">
      <c r="A27" s="23"/>
      <c r="B27" s="5"/>
      <c r="C27" s="11"/>
      <c r="D27" s="12"/>
      <c r="E27" s="13"/>
      <c r="F27" s="14"/>
      <c r="G27" s="12"/>
      <c r="H27" s="13"/>
      <c r="I27" s="5"/>
      <c r="J27" s="11"/>
      <c r="K27" s="12"/>
      <c r="L27" s="13"/>
      <c r="M27" s="14"/>
      <c r="N27" s="12"/>
      <c r="O27" s="13"/>
      <c r="Q27" s="8"/>
      <c r="R27" s="8" t="e">
        <f t="shared" si="0"/>
        <v>#NUM!</v>
      </c>
      <c r="S27" s="8" t="e">
        <f t="shared" si="1"/>
        <v>#NUM!</v>
      </c>
      <c r="T27" s="8" t="e">
        <f t="shared" si="2"/>
        <v>#NUM!</v>
      </c>
      <c r="U27" s="8" t="e">
        <f t="shared" si="3"/>
        <v>#NUM!</v>
      </c>
      <c r="V27" s="8" t="e">
        <f t="shared" si="4"/>
        <v>#NUM!</v>
      </c>
      <c r="W27" s="8" t="e">
        <f t="shared" si="5"/>
        <v>#NUM!</v>
      </c>
      <c r="X27" s="8" t="e">
        <f t="shared" si="6"/>
        <v>#NUM!</v>
      </c>
      <c r="Y27" s="8" t="e">
        <f t="shared" si="7"/>
        <v>#NUM!</v>
      </c>
      <c r="Z27" s="8" t="e">
        <f t="shared" si="8"/>
        <v>#NUM!</v>
      </c>
      <c r="AA27" s="8" t="e">
        <f t="shared" si="9"/>
        <v>#NUM!</v>
      </c>
      <c r="AB27" s="8" t="e">
        <f t="shared" si="10"/>
        <v>#NUM!</v>
      </c>
      <c r="AC27" s="8" t="e">
        <f t="shared" si="11"/>
        <v>#NUM!</v>
      </c>
      <c r="AD27" s="8"/>
      <c r="AE27" s="8"/>
    </row>
    <row r="28" spans="1:31" x14ac:dyDescent="0.25"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ht="15.75" thickBot="1" x14ac:dyDescent="0.3">
      <c r="B29" t="s">
        <v>5</v>
      </c>
      <c r="J29" t="s">
        <v>10</v>
      </c>
      <c r="N29" t="s">
        <v>15</v>
      </c>
    </row>
    <row r="30" spans="1:31" ht="15.75" thickBot="1" x14ac:dyDescent="0.3">
      <c r="B30" s="3" t="s">
        <v>1</v>
      </c>
      <c r="C30" s="6"/>
      <c r="D30" s="6"/>
      <c r="E30" s="7"/>
      <c r="F30" s="3" t="s">
        <v>4</v>
      </c>
      <c r="G30" s="6"/>
      <c r="H30" s="6"/>
      <c r="I30" s="7"/>
      <c r="J30" s="6" t="s">
        <v>1</v>
      </c>
      <c r="K30" s="6"/>
      <c r="L30" s="3" t="s">
        <v>4</v>
      </c>
      <c r="M30" s="7"/>
      <c r="N30" s="3" t="s">
        <v>13</v>
      </c>
      <c r="O30" s="7"/>
    </row>
    <row r="31" spans="1:31" ht="15.75" thickBot="1" x14ac:dyDescent="0.3">
      <c r="A31" s="16" t="s">
        <v>0</v>
      </c>
      <c r="B31" s="28" t="s">
        <v>6</v>
      </c>
      <c r="C31" s="41" t="s">
        <v>22</v>
      </c>
      <c r="D31" s="35" t="s">
        <v>7</v>
      </c>
      <c r="E31" s="43" t="s">
        <v>22</v>
      </c>
      <c r="F31" s="28" t="s">
        <v>6</v>
      </c>
      <c r="G31" s="41" t="s">
        <v>22</v>
      </c>
      <c r="H31" s="35" t="s">
        <v>7</v>
      </c>
      <c r="I31" s="43" t="s">
        <v>22</v>
      </c>
      <c r="J31" s="31" t="s">
        <v>8</v>
      </c>
      <c r="K31" s="36" t="s">
        <v>9</v>
      </c>
      <c r="L31" s="28" t="s">
        <v>8</v>
      </c>
      <c r="M31" s="29" t="s">
        <v>9</v>
      </c>
      <c r="N31" s="28" t="s">
        <v>8</v>
      </c>
      <c r="O31" s="29" t="s">
        <v>9</v>
      </c>
    </row>
    <row r="32" spans="1:31" x14ac:dyDescent="0.25">
      <c r="A32" s="52">
        <f>A13</f>
        <v>0</v>
      </c>
      <c r="B32" s="53">
        <f t="shared" ref="B32" si="12">(C13+D13+E13)/3</f>
        <v>0</v>
      </c>
      <c r="C32" s="54" t="e">
        <f>ABS(R13-S13)</f>
        <v>#NUM!</v>
      </c>
      <c r="D32" s="55">
        <f t="shared" ref="D32" si="13">(F13+G13+H13)/3</f>
        <v>0</v>
      </c>
      <c r="E32" s="56" t="e">
        <f>ABS(U13-V13)</f>
        <v>#NUM!</v>
      </c>
      <c r="F32" s="53">
        <f t="shared" ref="F32" si="14">(J13+K13+L13)/3</f>
        <v>0</v>
      </c>
      <c r="G32" s="54" t="e">
        <f>ABS(X13-Y13)</f>
        <v>#NUM!</v>
      </c>
      <c r="H32" s="55">
        <f t="shared" ref="H32" si="15">(M13+N13+O13)/3</f>
        <v>0</v>
      </c>
      <c r="I32" s="56" t="e">
        <f>ABS(AA13-AB13)</f>
        <v>#NUM!</v>
      </c>
      <c r="J32" s="57" t="e">
        <f>U13-R13</f>
        <v>#NUM!</v>
      </c>
      <c r="K32" s="58" t="e">
        <f>1-(R13/U13)</f>
        <v>#NUM!</v>
      </c>
      <c r="L32" s="53" t="e">
        <f>AA13-X13</f>
        <v>#NUM!</v>
      </c>
      <c r="M32" s="59" t="e">
        <f>1-(X13/AA13)</f>
        <v>#NUM!</v>
      </c>
      <c r="N32" s="53" t="e">
        <f>ABS(X13-R13)</f>
        <v>#NUM!</v>
      </c>
      <c r="O32" s="59" t="e">
        <f>ABS(1-(B32/F32))</f>
        <v>#DIV/0!</v>
      </c>
    </row>
    <row r="33" spans="1:15" x14ac:dyDescent="0.25">
      <c r="A33" s="19">
        <f t="shared" ref="A33:A46" si="16">A14</f>
        <v>0</v>
      </c>
      <c r="B33" s="32">
        <f t="shared" ref="B33:B46" si="17">(C14+D14+E14)/3</f>
        <v>0</v>
      </c>
      <c r="C33" s="42" t="e">
        <f t="shared" ref="C33:C46" si="18">ABS(R14-S14)</f>
        <v>#NUM!</v>
      </c>
      <c r="D33" s="40">
        <f t="shared" ref="D33:D46" si="19">(F14+G14+H14)/3</f>
        <v>0</v>
      </c>
      <c r="E33" s="44" t="e">
        <f t="shared" ref="E33:E46" si="20">ABS(U14-V14)</f>
        <v>#NUM!</v>
      </c>
      <c r="F33" s="32">
        <f t="shared" ref="F33:F46" si="21">(J14+K14+L14)/3</f>
        <v>0</v>
      </c>
      <c r="G33" s="42" t="e">
        <f t="shared" ref="G33:G46" si="22">ABS(X14-Y14)</f>
        <v>#NUM!</v>
      </c>
      <c r="H33" s="40">
        <f t="shared" ref="H33:H46" si="23">(M14+N14+O14)/3</f>
        <v>0</v>
      </c>
      <c r="I33" s="44" t="e">
        <f t="shared" ref="I33:I46" si="24">ABS(AA14-AB14)</f>
        <v>#NUM!</v>
      </c>
      <c r="J33" s="39" t="e">
        <f t="shared" ref="J33:J46" si="25">U14-R14</f>
        <v>#NUM!</v>
      </c>
      <c r="K33" s="37" t="e">
        <f t="shared" ref="K33:K46" si="26">1-(R14/U14)</f>
        <v>#NUM!</v>
      </c>
      <c r="L33" s="32" t="e">
        <f t="shared" ref="L33:L46" si="27">AA14-X14</f>
        <v>#NUM!</v>
      </c>
      <c r="M33" s="30" t="e">
        <f t="shared" ref="M33:M46" si="28">1-(X14/AA14)</f>
        <v>#NUM!</v>
      </c>
      <c r="N33" s="32" t="e">
        <f t="shared" ref="N33:N46" si="29">ABS(X14-R14)</f>
        <v>#NUM!</v>
      </c>
      <c r="O33" s="30" t="e">
        <f t="shared" ref="O33:O46" si="30">ABS(1-(B33/F33))</f>
        <v>#DIV/0!</v>
      </c>
    </row>
    <row r="34" spans="1:15" x14ac:dyDescent="0.25">
      <c r="A34" s="19">
        <f t="shared" si="16"/>
        <v>0</v>
      </c>
      <c r="B34" s="32">
        <f t="shared" si="17"/>
        <v>0</v>
      </c>
      <c r="C34" s="42" t="e">
        <f t="shared" si="18"/>
        <v>#NUM!</v>
      </c>
      <c r="D34" s="40">
        <f t="shared" si="19"/>
        <v>0</v>
      </c>
      <c r="E34" s="44" t="e">
        <f t="shared" si="20"/>
        <v>#NUM!</v>
      </c>
      <c r="F34" s="32">
        <f t="shared" si="21"/>
        <v>0</v>
      </c>
      <c r="G34" s="42" t="e">
        <f t="shared" si="22"/>
        <v>#NUM!</v>
      </c>
      <c r="H34" s="40">
        <f t="shared" si="23"/>
        <v>0</v>
      </c>
      <c r="I34" s="44" t="e">
        <f t="shared" si="24"/>
        <v>#NUM!</v>
      </c>
      <c r="J34" s="39" t="e">
        <f t="shared" si="25"/>
        <v>#NUM!</v>
      </c>
      <c r="K34" s="37" t="e">
        <f t="shared" si="26"/>
        <v>#NUM!</v>
      </c>
      <c r="L34" s="32" t="e">
        <f t="shared" si="27"/>
        <v>#NUM!</v>
      </c>
      <c r="M34" s="30" t="e">
        <f t="shared" si="28"/>
        <v>#NUM!</v>
      </c>
      <c r="N34" s="32" t="e">
        <f t="shared" si="29"/>
        <v>#NUM!</v>
      </c>
      <c r="O34" s="30" t="e">
        <f t="shared" si="30"/>
        <v>#DIV/0!</v>
      </c>
    </row>
    <row r="35" spans="1:15" x14ac:dyDescent="0.25">
      <c r="A35" s="19">
        <f t="shared" si="16"/>
        <v>0</v>
      </c>
      <c r="B35" s="32">
        <f t="shared" si="17"/>
        <v>0</v>
      </c>
      <c r="C35" s="42" t="e">
        <f t="shared" si="18"/>
        <v>#NUM!</v>
      </c>
      <c r="D35" s="40">
        <f t="shared" si="19"/>
        <v>0</v>
      </c>
      <c r="E35" s="44" t="e">
        <f t="shared" si="20"/>
        <v>#NUM!</v>
      </c>
      <c r="F35" s="32">
        <f t="shared" si="21"/>
        <v>0</v>
      </c>
      <c r="G35" s="42" t="e">
        <f t="shared" si="22"/>
        <v>#NUM!</v>
      </c>
      <c r="H35" s="40">
        <f t="shared" si="23"/>
        <v>0</v>
      </c>
      <c r="I35" s="44" t="e">
        <f t="shared" si="24"/>
        <v>#NUM!</v>
      </c>
      <c r="J35" s="39" t="e">
        <f t="shared" si="25"/>
        <v>#NUM!</v>
      </c>
      <c r="K35" s="37" t="e">
        <f t="shared" si="26"/>
        <v>#NUM!</v>
      </c>
      <c r="L35" s="32" t="e">
        <f t="shared" si="27"/>
        <v>#NUM!</v>
      </c>
      <c r="M35" s="30" t="e">
        <f t="shared" si="28"/>
        <v>#NUM!</v>
      </c>
      <c r="N35" s="32" t="e">
        <f t="shared" si="29"/>
        <v>#NUM!</v>
      </c>
      <c r="O35" s="30" t="e">
        <f t="shared" si="30"/>
        <v>#DIV/0!</v>
      </c>
    </row>
    <row r="36" spans="1:15" x14ac:dyDescent="0.25">
      <c r="A36" s="19">
        <f t="shared" si="16"/>
        <v>0</v>
      </c>
      <c r="B36" s="32">
        <f t="shared" si="17"/>
        <v>0</v>
      </c>
      <c r="C36" s="42" t="e">
        <f t="shared" si="18"/>
        <v>#NUM!</v>
      </c>
      <c r="D36" s="40">
        <f t="shared" si="19"/>
        <v>0</v>
      </c>
      <c r="E36" s="44" t="e">
        <f t="shared" si="20"/>
        <v>#NUM!</v>
      </c>
      <c r="F36" s="32">
        <f t="shared" si="21"/>
        <v>0</v>
      </c>
      <c r="G36" s="42" t="e">
        <f t="shared" si="22"/>
        <v>#NUM!</v>
      </c>
      <c r="H36" s="40">
        <f t="shared" si="23"/>
        <v>0</v>
      </c>
      <c r="I36" s="44" t="e">
        <f t="shared" si="24"/>
        <v>#NUM!</v>
      </c>
      <c r="J36" s="39" t="e">
        <f t="shared" si="25"/>
        <v>#NUM!</v>
      </c>
      <c r="K36" s="37" t="e">
        <f t="shared" si="26"/>
        <v>#NUM!</v>
      </c>
      <c r="L36" s="32" t="e">
        <f t="shared" si="27"/>
        <v>#NUM!</v>
      </c>
      <c r="M36" s="30" t="e">
        <f t="shared" si="28"/>
        <v>#NUM!</v>
      </c>
      <c r="N36" s="32" t="e">
        <f t="shared" si="29"/>
        <v>#NUM!</v>
      </c>
      <c r="O36" s="30" t="e">
        <f t="shared" si="30"/>
        <v>#DIV/0!</v>
      </c>
    </row>
    <row r="37" spans="1:15" x14ac:dyDescent="0.25">
      <c r="A37" s="19">
        <f t="shared" si="16"/>
        <v>0</v>
      </c>
      <c r="B37" s="32">
        <f t="shared" si="17"/>
        <v>0</v>
      </c>
      <c r="C37" s="42" t="e">
        <f t="shared" si="18"/>
        <v>#NUM!</v>
      </c>
      <c r="D37" s="40">
        <f t="shared" si="19"/>
        <v>0</v>
      </c>
      <c r="E37" s="44" t="e">
        <f t="shared" si="20"/>
        <v>#NUM!</v>
      </c>
      <c r="F37" s="32">
        <f t="shared" si="21"/>
        <v>0</v>
      </c>
      <c r="G37" s="42" t="e">
        <f t="shared" si="22"/>
        <v>#NUM!</v>
      </c>
      <c r="H37" s="40">
        <f t="shared" si="23"/>
        <v>0</v>
      </c>
      <c r="I37" s="44" t="e">
        <f t="shared" si="24"/>
        <v>#NUM!</v>
      </c>
      <c r="J37" s="39" t="e">
        <f t="shared" si="25"/>
        <v>#NUM!</v>
      </c>
      <c r="K37" s="37" t="e">
        <f t="shared" si="26"/>
        <v>#NUM!</v>
      </c>
      <c r="L37" s="32" t="e">
        <f t="shared" si="27"/>
        <v>#NUM!</v>
      </c>
      <c r="M37" s="30" t="e">
        <f t="shared" si="28"/>
        <v>#NUM!</v>
      </c>
      <c r="N37" s="32" t="e">
        <f t="shared" si="29"/>
        <v>#NUM!</v>
      </c>
      <c r="O37" s="30" t="e">
        <f t="shared" si="30"/>
        <v>#DIV/0!</v>
      </c>
    </row>
    <row r="38" spans="1:15" x14ac:dyDescent="0.25">
      <c r="A38" s="19">
        <f t="shared" si="16"/>
        <v>0</v>
      </c>
      <c r="B38" s="32">
        <f t="shared" si="17"/>
        <v>0</v>
      </c>
      <c r="C38" s="42" t="e">
        <f t="shared" si="18"/>
        <v>#NUM!</v>
      </c>
      <c r="D38" s="40">
        <f t="shared" si="19"/>
        <v>0</v>
      </c>
      <c r="E38" s="44" t="e">
        <f t="shared" si="20"/>
        <v>#NUM!</v>
      </c>
      <c r="F38" s="32">
        <f t="shared" si="21"/>
        <v>0</v>
      </c>
      <c r="G38" s="42" t="e">
        <f t="shared" si="22"/>
        <v>#NUM!</v>
      </c>
      <c r="H38" s="40">
        <f t="shared" si="23"/>
        <v>0</v>
      </c>
      <c r="I38" s="44" t="e">
        <f t="shared" si="24"/>
        <v>#NUM!</v>
      </c>
      <c r="J38" s="39" t="e">
        <f t="shared" si="25"/>
        <v>#NUM!</v>
      </c>
      <c r="K38" s="37" t="e">
        <f t="shared" si="26"/>
        <v>#NUM!</v>
      </c>
      <c r="L38" s="32" t="e">
        <f t="shared" si="27"/>
        <v>#NUM!</v>
      </c>
      <c r="M38" s="30" t="e">
        <f t="shared" si="28"/>
        <v>#NUM!</v>
      </c>
      <c r="N38" s="32" t="e">
        <f t="shared" si="29"/>
        <v>#NUM!</v>
      </c>
      <c r="O38" s="30" t="e">
        <f t="shared" si="30"/>
        <v>#DIV/0!</v>
      </c>
    </row>
    <row r="39" spans="1:15" x14ac:dyDescent="0.25">
      <c r="A39" s="19">
        <f t="shared" si="16"/>
        <v>0</v>
      </c>
      <c r="B39" s="32">
        <f t="shared" si="17"/>
        <v>0</v>
      </c>
      <c r="C39" s="42" t="e">
        <f t="shared" si="18"/>
        <v>#NUM!</v>
      </c>
      <c r="D39" s="40">
        <f t="shared" si="19"/>
        <v>0</v>
      </c>
      <c r="E39" s="44" t="e">
        <f t="shared" si="20"/>
        <v>#NUM!</v>
      </c>
      <c r="F39" s="32">
        <f t="shared" si="21"/>
        <v>0</v>
      </c>
      <c r="G39" s="42" t="e">
        <f t="shared" si="22"/>
        <v>#NUM!</v>
      </c>
      <c r="H39" s="40">
        <f t="shared" si="23"/>
        <v>0</v>
      </c>
      <c r="I39" s="44" t="e">
        <f t="shared" si="24"/>
        <v>#NUM!</v>
      </c>
      <c r="J39" s="39" t="e">
        <f t="shared" si="25"/>
        <v>#NUM!</v>
      </c>
      <c r="K39" s="37" t="e">
        <f t="shared" si="26"/>
        <v>#NUM!</v>
      </c>
      <c r="L39" s="32" t="e">
        <f t="shared" si="27"/>
        <v>#NUM!</v>
      </c>
      <c r="M39" s="30" t="e">
        <f t="shared" si="28"/>
        <v>#NUM!</v>
      </c>
      <c r="N39" s="32" t="e">
        <f t="shared" si="29"/>
        <v>#NUM!</v>
      </c>
      <c r="O39" s="30" t="e">
        <f t="shared" si="30"/>
        <v>#DIV/0!</v>
      </c>
    </row>
    <row r="40" spans="1:15" x14ac:dyDescent="0.25">
      <c r="A40" s="19">
        <f t="shared" si="16"/>
        <v>0</v>
      </c>
      <c r="B40" s="32">
        <f t="shared" si="17"/>
        <v>0</v>
      </c>
      <c r="C40" s="42" t="e">
        <f t="shared" si="18"/>
        <v>#NUM!</v>
      </c>
      <c r="D40" s="40">
        <f t="shared" si="19"/>
        <v>0</v>
      </c>
      <c r="E40" s="44" t="e">
        <f t="shared" si="20"/>
        <v>#NUM!</v>
      </c>
      <c r="F40" s="32">
        <f t="shared" si="21"/>
        <v>0</v>
      </c>
      <c r="G40" s="42" t="e">
        <f t="shared" si="22"/>
        <v>#NUM!</v>
      </c>
      <c r="H40" s="40">
        <f t="shared" si="23"/>
        <v>0</v>
      </c>
      <c r="I40" s="44" t="e">
        <f t="shared" si="24"/>
        <v>#NUM!</v>
      </c>
      <c r="J40" s="39" t="e">
        <f t="shared" si="25"/>
        <v>#NUM!</v>
      </c>
      <c r="K40" s="37" t="e">
        <f t="shared" si="26"/>
        <v>#NUM!</v>
      </c>
      <c r="L40" s="32" t="e">
        <f t="shared" si="27"/>
        <v>#NUM!</v>
      </c>
      <c r="M40" s="30" t="e">
        <f t="shared" si="28"/>
        <v>#NUM!</v>
      </c>
      <c r="N40" s="32" t="e">
        <f t="shared" si="29"/>
        <v>#NUM!</v>
      </c>
      <c r="O40" s="30" t="e">
        <f t="shared" si="30"/>
        <v>#DIV/0!</v>
      </c>
    </row>
    <row r="41" spans="1:15" x14ac:dyDescent="0.25">
      <c r="A41" s="19">
        <f t="shared" si="16"/>
        <v>0</v>
      </c>
      <c r="B41" s="32">
        <f t="shared" si="17"/>
        <v>0</v>
      </c>
      <c r="C41" s="42" t="e">
        <f t="shared" si="18"/>
        <v>#NUM!</v>
      </c>
      <c r="D41" s="40">
        <f t="shared" si="19"/>
        <v>0</v>
      </c>
      <c r="E41" s="44" t="e">
        <f t="shared" si="20"/>
        <v>#NUM!</v>
      </c>
      <c r="F41" s="32">
        <f t="shared" si="21"/>
        <v>0</v>
      </c>
      <c r="G41" s="42" t="e">
        <f t="shared" si="22"/>
        <v>#NUM!</v>
      </c>
      <c r="H41" s="40">
        <f t="shared" si="23"/>
        <v>0</v>
      </c>
      <c r="I41" s="44" t="e">
        <f t="shared" si="24"/>
        <v>#NUM!</v>
      </c>
      <c r="J41" s="39" t="e">
        <f t="shared" si="25"/>
        <v>#NUM!</v>
      </c>
      <c r="K41" s="37" t="e">
        <f t="shared" si="26"/>
        <v>#NUM!</v>
      </c>
      <c r="L41" s="32" t="e">
        <f t="shared" si="27"/>
        <v>#NUM!</v>
      </c>
      <c r="M41" s="30" t="e">
        <f t="shared" si="28"/>
        <v>#NUM!</v>
      </c>
      <c r="N41" s="32" t="e">
        <f t="shared" si="29"/>
        <v>#NUM!</v>
      </c>
      <c r="O41" s="30" t="e">
        <f t="shared" si="30"/>
        <v>#DIV/0!</v>
      </c>
    </row>
    <row r="42" spans="1:15" x14ac:dyDescent="0.25">
      <c r="A42" s="19">
        <f t="shared" si="16"/>
        <v>0</v>
      </c>
      <c r="B42" s="32">
        <f t="shared" si="17"/>
        <v>0</v>
      </c>
      <c r="C42" s="42" t="e">
        <f t="shared" si="18"/>
        <v>#NUM!</v>
      </c>
      <c r="D42" s="40">
        <f t="shared" si="19"/>
        <v>0</v>
      </c>
      <c r="E42" s="44" t="e">
        <f t="shared" si="20"/>
        <v>#NUM!</v>
      </c>
      <c r="F42" s="32">
        <f t="shared" si="21"/>
        <v>0</v>
      </c>
      <c r="G42" s="42" t="e">
        <f t="shared" si="22"/>
        <v>#NUM!</v>
      </c>
      <c r="H42" s="40">
        <f t="shared" si="23"/>
        <v>0</v>
      </c>
      <c r="I42" s="44" t="e">
        <f t="shared" si="24"/>
        <v>#NUM!</v>
      </c>
      <c r="J42" s="39" t="e">
        <f t="shared" si="25"/>
        <v>#NUM!</v>
      </c>
      <c r="K42" s="37" t="e">
        <f t="shared" si="26"/>
        <v>#NUM!</v>
      </c>
      <c r="L42" s="32" t="e">
        <f t="shared" si="27"/>
        <v>#NUM!</v>
      </c>
      <c r="M42" s="30" t="e">
        <f t="shared" si="28"/>
        <v>#NUM!</v>
      </c>
      <c r="N42" s="32" t="e">
        <f t="shared" si="29"/>
        <v>#NUM!</v>
      </c>
      <c r="O42" s="30" t="e">
        <f t="shared" si="30"/>
        <v>#DIV/0!</v>
      </c>
    </row>
    <row r="43" spans="1:15" x14ac:dyDescent="0.25">
      <c r="A43" s="19">
        <f t="shared" si="16"/>
        <v>0</v>
      </c>
      <c r="B43" s="32">
        <f t="shared" si="17"/>
        <v>0</v>
      </c>
      <c r="C43" s="42" t="e">
        <f t="shared" si="18"/>
        <v>#NUM!</v>
      </c>
      <c r="D43" s="40">
        <f t="shared" si="19"/>
        <v>0</v>
      </c>
      <c r="E43" s="44" t="e">
        <f t="shared" si="20"/>
        <v>#NUM!</v>
      </c>
      <c r="F43" s="32">
        <f t="shared" si="21"/>
        <v>0</v>
      </c>
      <c r="G43" s="42" t="e">
        <f t="shared" si="22"/>
        <v>#NUM!</v>
      </c>
      <c r="H43" s="40">
        <f t="shared" si="23"/>
        <v>0</v>
      </c>
      <c r="I43" s="44" t="e">
        <f t="shared" si="24"/>
        <v>#NUM!</v>
      </c>
      <c r="J43" s="39" t="e">
        <f t="shared" si="25"/>
        <v>#NUM!</v>
      </c>
      <c r="K43" s="37" t="e">
        <f t="shared" si="26"/>
        <v>#NUM!</v>
      </c>
      <c r="L43" s="32" t="e">
        <f t="shared" si="27"/>
        <v>#NUM!</v>
      </c>
      <c r="M43" s="30" t="e">
        <f t="shared" si="28"/>
        <v>#NUM!</v>
      </c>
      <c r="N43" s="32" t="e">
        <f t="shared" si="29"/>
        <v>#NUM!</v>
      </c>
      <c r="O43" s="30" t="e">
        <f t="shared" si="30"/>
        <v>#DIV/0!</v>
      </c>
    </row>
    <row r="44" spans="1:15" x14ac:dyDescent="0.25">
      <c r="A44" s="19">
        <f t="shared" si="16"/>
        <v>0</v>
      </c>
      <c r="B44" s="32">
        <f t="shared" si="17"/>
        <v>0</v>
      </c>
      <c r="C44" s="42" t="e">
        <f t="shared" si="18"/>
        <v>#NUM!</v>
      </c>
      <c r="D44" s="40">
        <f t="shared" si="19"/>
        <v>0</v>
      </c>
      <c r="E44" s="44" t="e">
        <f t="shared" si="20"/>
        <v>#NUM!</v>
      </c>
      <c r="F44" s="32">
        <f t="shared" si="21"/>
        <v>0</v>
      </c>
      <c r="G44" s="42" t="e">
        <f t="shared" si="22"/>
        <v>#NUM!</v>
      </c>
      <c r="H44" s="40">
        <f t="shared" si="23"/>
        <v>0</v>
      </c>
      <c r="I44" s="44" t="e">
        <f t="shared" si="24"/>
        <v>#NUM!</v>
      </c>
      <c r="J44" s="39" t="e">
        <f t="shared" si="25"/>
        <v>#NUM!</v>
      </c>
      <c r="K44" s="37" t="e">
        <f t="shared" si="26"/>
        <v>#NUM!</v>
      </c>
      <c r="L44" s="32" t="e">
        <f t="shared" si="27"/>
        <v>#NUM!</v>
      </c>
      <c r="M44" s="30" t="e">
        <f t="shared" si="28"/>
        <v>#NUM!</v>
      </c>
      <c r="N44" s="32" t="e">
        <f t="shared" si="29"/>
        <v>#NUM!</v>
      </c>
      <c r="O44" s="30" t="e">
        <f t="shared" si="30"/>
        <v>#DIV/0!</v>
      </c>
    </row>
    <row r="45" spans="1:15" x14ac:dyDescent="0.25">
      <c r="A45" s="19">
        <f t="shared" si="16"/>
        <v>0</v>
      </c>
      <c r="B45" s="32">
        <f t="shared" si="17"/>
        <v>0</v>
      </c>
      <c r="C45" s="42" t="e">
        <f t="shared" si="18"/>
        <v>#NUM!</v>
      </c>
      <c r="D45" s="40">
        <f t="shared" si="19"/>
        <v>0</v>
      </c>
      <c r="E45" s="44" t="e">
        <f t="shared" si="20"/>
        <v>#NUM!</v>
      </c>
      <c r="F45" s="32">
        <f t="shared" si="21"/>
        <v>0</v>
      </c>
      <c r="G45" s="42" t="e">
        <f t="shared" si="22"/>
        <v>#NUM!</v>
      </c>
      <c r="H45" s="40">
        <f t="shared" si="23"/>
        <v>0</v>
      </c>
      <c r="I45" s="44" t="e">
        <f t="shared" si="24"/>
        <v>#NUM!</v>
      </c>
      <c r="J45" s="39" t="e">
        <f t="shared" si="25"/>
        <v>#NUM!</v>
      </c>
      <c r="K45" s="37" t="e">
        <f t="shared" si="26"/>
        <v>#NUM!</v>
      </c>
      <c r="L45" s="32" t="e">
        <f t="shared" si="27"/>
        <v>#NUM!</v>
      </c>
      <c r="M45" s="30" t="e">
        <f t="shared" si="28"/>
        <v>#NUM!</v>
      </c>
      <c r="N45" s="32" t="e">
        <f t="shared" si="29"/>
        <v>#NUM!</v>
      </c>
      <c r="O45" s="30" t="e">
        <f t="shared" si="30"/>
        <v>#DIV/0!</v>
      </c>
    </row>
    <row r="46" spans="1:15" ht="15.75" thickBot="1" x14ac:dyDescent="0.3">
      <c r="A46" s="38">
        <f t="shared" si="16"/>
        <v>0</v>
      </c>
      <c r="B46" s="45">
        <f t="shared" si="17"/>
        <v>0</v>
      </c>
      <c r="C46" s="46" t="e">
        <f t="shared" si="18"/>
        <v>#NUM!</v>
      </c>
      <c r="D46" s="47">
        <f t="shared" si="19"/>
        <v>0</v>
      </c>
      <c r="E46" s="48" t="e">
        <f t="shared" si="20"/>
        <v>#NUM!</v>
      </c>
      <c r="F46" s="45">
        <f t="shared" si="21"/>
        <v>0</v>
      </c>
      <c r="G46" s="46" t="e">
        <f t="shared" si="22"/>
        <v>#NUM!</v>
      </c>
      <c r="H46" s="47">
        <f t="shared" si="23"/>
        <v>0</v>
      </c>
      <c r="I46" s="48" t="e">
        <f t="shared" si="24"/>
        <v>#NUM!</v>
      </c>
      <c r="J46" s="49" t="e">
        <f t="shared" si="25"/>
        <v>#NUM!</v>
      </c>
      <c r="K46" s="50" t="e">
        <f t="shared" si="26"/>
        <v>#NUM!</v>
      </c>
      <c r="L46" s="45" t="e">
        <f t="shared" si="27"/>
        <v>#NUM!</v>
      </c>
      <c r="M46" s="51" t="e">
        <f t="shared" si="28"/>
        <v>#NUM!</v>
      </c>
      <c r="N46" s="45" t="e">
        <f t="shared" si="29"/>
        <v>#NUM!</v>
      </c>
      <c r="O46" s="51" t="e">
        <f t="shared" si="30"/>
        <v>#DIV/0!</v>
      </c>
    </row>
  </sheetData>
  <conditionalFormatting sqref="K32:K46">
    <cfRule type="cellIs" dxfId="16" priority="17" operator="greaterThan">
      <formula>0.15</formula>
    </cfRule>
  </conditionalFormatting>
  <conditionalFormatting sqref="M32:M46">
    <cfRule type="cellIs" dxfId="15" priority="16" operator="greaterThan">
      <formula>0.15</formula>
    </cfRule>
  </conditionalFormatting>
  <conditionalFormatting sqref="J32:J46">
    <cfRule type="cellIs" dxfId="14" priority="15" operator="greaterThan">
      <formula>60</formula>
    </cfRule>
  </conditionalFormatting>
  <conditionalFormatting sqref="L32:L46">
    <cfRule type="cellIs" dxfId="13" priority="14" operator="greaterThan">
      <formula>60</formula>
    </cfRule>
  </conditionalFormatting>
  <conditionalFormatting sqref="N32:N46">
    <cfRule type="cellIs" dxfId="12" priority="13" operator="greaterThan">
      <formula>60</formula>
    </cfRule>
  </conditionalFormatting>
  <conditionalFormatting sqref="O32:O46">
    <cfRule type="cellIs" dxfId="11" priority="12" operator="greaterThan">
      <formula>0.2</formula>
    </cfRule>
  </conditionalFormatting>
  <conditionalFormatting sqref="C32:C46">
    <cfRule type="cellIs" dxfId="10" priority="4" operator="greaterThan">
      <formula>20</formula>
    </cfRule>
    <cfRule type="cellIs" dxfId="9" priority="11" operator="greaterThan">
      <formula>20</formula>
    </cfRule>
  </conditionalFormatting>
  <conditionalFormatting sqref="E32:E46">
    <cfRule type="cellIs" dxfId="8" priority="5" operator="greaterThan">
      <formula>20</formula>
    </cfRule>
    <cfRule type="cellIs" dxfId="7" priority="10" operator="greaterThan">
      <formula>20</formula>
    </cfRule>
  </conditionalFormatting>
  <conditionalFormatting sqref="G32:G46">
    <cfRule type="cellIs" dxfId="6" priority="6" operator="greaterThan">
      <formula>20</formula>
    </cfRule>
    <cfRule type="cellIs" dxfId="5" priority="9" operator="greaterThan">
      <formula>20</formula>
    </cfRule>
  </conditionalFormatting>
  <conditionalFormatting sqref="I32:I46">
    <cfRule type="cellIs" dxfId="4" priority="7" operator="greaterThan">
      <formula>20</formula>
    </cfRule>
    <cfRule type="cellIs" dxfId="3" priority="8" operator="greaterThan">
      <formula>20</formula>
    </cfRule>
  </conditionalFormatting>
  <conditionalFormatting sqref="B32:B46 D32:D46 F32:F46 H32:H46">
    <cfRule type="cellIs" dxfId="2" priority="3" operator="equal">
      <formula>0</formula>
    </cfRule>
  </conditionalFormatting>
  <conditionalFormatting sqref="C32:C46 E32:E46 G32:G46 I32:I46 K32:K46 M32:M46 O32:O46">
    <cfRule type="containsErrors" dxfId="1" priority="18">
      <formula>ISERROR(C32)</formula>
    </cfRule>
  </conditionalFormatting>
  <conditionalFormatting sqref="A32:A4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Turku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Jussi Palomäki</dc:creator>
  <cp:lastModifiedBy>Jussi Palomäki</cp:lastModifiedBy>
  <dcterms:created xsi:type="dcterms:W3CDTF">2024-02-29T07:37:59Z</dcterms:created>
  <dcterms:modified xsi:type="dcterms:W3CDTF">2025-01-10T13:08:22Z</dcterms:modified>
</cp:coreProperties>
</file>